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/>
  </bookViews>
  <sheets>
    <sheet name="2017 год" sheetId="5" r:id="rId1"/>
  </sheets>
  <calcPr calcId="125725"/>
</workbook>
</file>

<file path=xl/calcChain.xml><?xml version="1.0" encoding="utf-8"?>
<calcChain xmlns="http://schemas.openxmlformats.org/spreadsheetml/2006/main">
  <c r="O23" i="5"/>
  <c r="W23" s="1"/>
  <c r="W9"/>
  <c r="O19"/>
  <c r="W19" s="1"/>
  <c r="O4"/>
  <c r="W4" s="1"/>
  <c r="O5"/>
  <c r="W5" s="1"/>
  <c r="O6"/>
  <c r="W6" s="1"/>
  <c r="O7"/>
  <c r="W7" s="1"/>
  <c r="O8"/>
  <c r="W8" s="1"/>
  <c r="O9"/>
  <c r="O10"/>
  <c r="W10" s="1"/>
  <c r="O11"/>
  <c r="W11" s="1"/>
  <c r="O12"/>
  <c r="W12" s="1"/>
  <c r="O13"/>
  <c r="W13" s="1"/>
  <c r="O14"/>
  <c r="W14" s="1"/>
  <c r="O15"/>
  <c r="W15" s="1"/>
  <c r="O16"/>
  <c r="W16" s="1"/>
  <c r="O17"/>
  <c r="W17" s="1"/>
  <c r="O18"/>
  <c r="W18" s="1"/>
  <c r="O20"/>
  <c r="W20" s="1"/>
  <c r="O21"/>
  <c r="W21" s="1"/>
  <c r="O22"/>
  <c r="W22" s="1"/>
  <c r="O24"/>
  <c r="W24" s="1"/>
  <c r="O25"/>
  <c r="W25" s="1"/>
  <c r="O26"/>
  <c r="W26" s="1"/>
  <c r="O27"/>
  <c r="W27" s="1"/>
  <c r="O28"/>
  <c r="W28" s="1"/>
  <c r="O29"/>
  <c r="W29" s="1"/>
  <c r="O30"/>
  <c r="W30" s="1"/>
  <c r="O31"/>
  <c r="W31" s="1"/>
  <c r="O32"/>
  <c r="W32" s="1"/>
  <c r="O3"/>
  <c r="W3" s="1"/>
  <c r="K4" l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L33"/>
  <c r="M33"/>
  <c r="N33"/>
  <c r="P33"/>
  <c r="Q33"/>
  <c r="R33"/>
  <c r="S33"/>
  <c r="T33"/>
  <c r="U33"/>
  <c r="V33"/>
  <c r="X33"/>
  <c r="Y33"/>
  <c r="Z33"/>
  <c r="AA33"/>
  <c r="AB3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"/>
  <c r="J33" l="1"/>
  <c r="W33"/>
  <c r="O33"/>
  <c r="K3" l="1"/>
  <c r="K33" l="1"/>
</calcChain>
</file>

<file path=xl/sharedStrings.xml><?xml version="1.0" encoding="utf-8"?>
<sst xmlns="http://schemas.openxmlformats.org/spreadsheetml/2006/main" count="60" uniqueCount="60">
  <si>
    <t>Наименование района (города)</t>
  </si>
  <si>
    <t>кол-во многодетных семей в МО на 1 января 2010</t>
  </si>
  <si>
    <t>кол-во многодетных семей в МО на 1 января 2011</t>
  </si>
  <si>
    <t>кол-во многодетных семей в МО на 1 января 2012</t>
  </si>
  <si>
    <t>кол-во многодетных семей в МО на 1 января 2013</t>
  </si>
  <si>
    <t>кол-во многодетных семей в МО  на 1 января 2014</t>
  </si>
  <si>
    <t>кол-во многодетных семей в МО на 1 января 2015</t>
  </si>
  <si>
    <t>кол-во многодетных семей в МО на 1 января 2016</t>
  </si>
  <si>
    <t>кол-во многодетных семей в МО на 1 января 2017</t>
  </si>
  <si>
    <t>Общее количество детей в многодетных семей на отчетную дату</t>
  </si>
  <si>
    <r>
      <t xml:space="preserve">Общее кол-во многодетных семей,  имеющих </t>
    </r>
    <r>
      <rPr>
        <b/>
        <sz val="10"/>
        <color theme="5" tint="-0.249977111117893"/>
        <rFont val="Times New Roman"/>
        <family val="1"/>
        <charset val="204"/>
      </rPr>
      <t xml:space="preserve"> бордовое</t>
    </r>
    <r>
      <rPr>
        <b/>
        <sz val="10"/>
        <rFont val="Times New Roman"/>
        <family val="1"/>
        <charset val="204"/>
      </rPr>
      <t xml:space="preserve"> удостоверение</t>
    </r>
  </si>
  <si>
    <r>
      <t>Общее кол-во детей в многодетных семьях, имеющих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theme="5" tint="-0.249977111117893"/>
        <rFont val="Times New Roman"/>
        <family val="1"/>
        <charset val="204"/>
      </rPr>
      <t xml:space="preserve">бордовое </t>
    </r>
    <r>
      <rPr>
        <sz val="10"/>
        <color theme="5" tint="-0.24997711111789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удостоверение </t>
    </r>
  </si>
  <si>
    <r>
      <t xml:space="preserve">Общее кол-во многодетных малообеспеченных семей, имеющих  </t>
    </r>
    <r>
      <rPr>
        <b/>
        <sz val="10"/>
        <color rgb="FF00B050"/>
        <rFont val="Times New Roman"/>
        <family val="1"/>
        <charset val="204"/>
      </rPr>
      <t>зеленое</t>
    </r>
    <r>
      <rPr>
        <b/>
        <sz val="10"/>
        <rFont val="Times New Roman"/>
        <family val="1"/>
        <charset val="204"/>
      </rPr>
      <t xml:space="preserve"> удостоверение</t>
    </r>
  </si>
  <si>
    <r>
      <t xml:space="preserve">Общее кол-во детей в многодетных малообеспе-ченных семьях, имеющих </t>
    </r>
    <r>
      <rPr>
        <b/>
        <sz val="10"/>
        <color rgb="FF00B050"/>
        <rFont val="Times New Roman"/>
        <family val="1"/>
        <charset val="204"/>
      </rPr>
      <t xml:space="preserve">зеленое </t>
    </r>
    <r>
      <rPr>
        <sz val="10"/>
        <rFont val="Times New Roman"/>
        <family val="1"/>
        <charset val="204"/>
      </rPr>
      <t xml:space="preserve"> удостоверение в том числе:</t>
    </r>
  </si>
  <si>
    <t>дошкольного возраста</t>
  </si>
  <si>
    <t>школьников</t>
  </si>
  <si>
    <t>учащихся НПО</t>
  </si>
  <si>
    <t>студентов СПО</t>
  </si>
  <si>
    <t>студентов ВУЗов</t>
  </si>
  <si>
    <t>другие категории</t>
  </si>
  <si>
    <t>до18 лет</t>
  </si>
  <si>
    <t>от 18 до 23 лет</t>
  </si>
  <si>
    <t xml:space="preserve">Общеекол-во семей, воспользовавшихся мерами соц. поддержки </t>
  </si>
  <si>
    <t>кол-во детей, воспользовавшихся бесплатным проездом</t>
  </si>
  <si>
    <r>
      <t xml:space="preserve">кол-во школьников, обеспеченных бесплатным </t>
    </r>
    <r>
      <rPr>
        <b/>
        <sz val="10"/>
        <rFont val="Times New Roman"/>
        <family val="1"/>
        <charset val="204"/>
      </rPr>
      <t>питанием</t>
    </r>
  </si>
  <si>
    <r>
      <t xml:space="preserve">кол-во семей, получивших компенсацию расходов на оплату </t>
    </r>
    <r>
      <rPr>
        <b/>
        <sz val="10"/>
        <rFont val="Times New Roman"/>
        <family val="1"/>
        <charset val="204"/>
      </rPr>
      <t>коммунальных услуг</t>
    </r>
  </si>
  <si>
    <t>в том числе имеющих бордовое удостоверение</t>
  </si>
  <si>
    <t>Алнашский</t>
  </si>
  <si>
    <t>Балезинский</t>
  </si>
  <si>
    <t>Вавожский</t>
  </si>
  <si>
    <t>Воткинский</t>
  </si>
  <si>
    <t>Глазовский</t>
  </si>
  <si>
    <t>Граховский</t>
  </si>
  <si>
    <t>Дебёсский</t>
  </si>
  <si>
    <t>Завьяловский</t>
  </si>
  <si>
    <t>Игринский</t>
  </si>
  <si>
    <t>Камбарский</t>
  </si>
  <si>
    <t>Каракулинский</t>
  </si>
  <si>
    <t>Кезский</t>
  </si>
  <si>
    <t>Кизнерский</t>
  </si>
  <si>
    <t>Киясовский</t>
  </si>
  <si>
    <t>Красногорский</t>
  </si>
  <si>
    <t xml:space="preserve">Малопургинский </t>
  </si>
  <si>
    <t>Можгинский</t>
  </si>
  <si>
    <t>Сарапульский</t>
  </si>
  <si>
    <t>Селтинский</t>
  </si>
  <si>
    <t>Сюмсинский</t>
  </si>
  <si>
    <t>Увинский</t>
  </si>
  <si>
    <t>Шарканский</t>
  </si>
  <si>
    <t>Юкаменский</t>
  </si>
  <si>
    <t>Як-Бодьинский</t>
  </si>
  <si>
    <t>Ярский</t>
  </si>
  <si>
    <t>г. Ижевск</t>
  </si>
  <si>
    <t>г.Сарапул</t>
  </si>
  <si>
    <t>г. Воткинск</t>
  </si>
  <si>
    <t>г. Глазов</t>
  </si>
  <si>
    <t>г. Можга</t>
  </si>
  <si>
    <t>ИТОГО</t>
  </si>
  <si>
    <t>кол-во многодетных семей в МО на 1 января 2018</t>
  </si>
  <si>
    <t>Отчет  по учету (регистрации)многодетных семей Удмуртской Республики, о расходовании представленной субсидии на осуществление органами местного самоуправления государственных полномочий по учету (регистрации) многодетных семей и предоставлению мер социальной поддержки многоденыз семей Удмуртской Республики  за  2017 года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</si>
</sst>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#,##0.00&quot; &quot;[$руб.-419];[Red]&quot;-&quot;#,##0.00&quot; &quot;[$руб.-419]"/>
  </numFmts>
  <fonts count="2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theme="5" tint="-0.249977111117893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4" fillId="0" borderId="0"/>
    <xf numFmtId="164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5" fontId="17" fillId="0" borderId="0"/>
    <xf numFmtId="0" fontId="18" fillId="0" borderId="0"/>
    <xf numFmtId="0" fontId="19" fillId="0" borderId="0"/>
    <xf numFmtId="0" fontId="20" fillId="0" borderId="0"/>
  </cellStyleXfs>
  <cellXfs count="27">
    <xf numFmtId="0" fontId="0" fillId="0" borderId="0" xfId="0"/>
    <xf numFmtId="0" fontId="7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wrapText="1" readingOrder="2"/>
    </xf>
    <xf numFmtId="0" fontId="10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/>
    </xf>
    <xf numFmtId="1" fontId="22" fillId="4" borderId="1" xfId="0" applyNumberFormat="1" applyFont="1" applyFill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1" fillId="3" borderId="1" xfId="0" applyNumberFormat="1" applyFont="1" applyFill="1" applyBorder="1" applyAlignment="1">
      <alignment horizontal="center"/>
    </xf>
    <xf numFmtId="0" fontId="22" fillId="3" borderId="1" xfId="0" applyNumberFormat="1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</cellXfs>
  <cellStyles count="10">
    <cellStyle name="Excel Built-in Normal" xfId="2"/>
    <cellStyle name="Heading" xfId="3"/>
    <cellStyle name="Heading1" xfId="4"/>
    <cellStyle name="Result" xfId="5"/>
    <cellStyle name="Result2" xfId="6"/>
    <cellStyle name="Обычный" xfId="0" builtinId="0"/>
    <cellStyle name="Обычный 2" xfId="1"/>
    <cellStyle name="Обычный 2 2" xfId="9"/>
    <cellStyle name="Обычный 3" xfId="7"/>
    <cellStyle name="Обычный 4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zoomScale="80" zoomScaleNormal="80" workbookViewId="0">
      <selection activeCell="J33" sqref="J33"/>
    </sheetView>
  </sheetViews>
  <sheetFormatPr defaultRowHeight="15"/>
  <cols>
    <col min="1" max="1" width="16.85546875" customWidth="1"/>
    <col min="2" max="30" width="7.7109375" customWidth="1"/>
  </cols>
  <sheetData>
    <row r="1" spans="1:28" ht="37.5" customHeight="1">
      <c r="A1" s="26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90.5" customHeight="1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" t="s">
        <v>58</v>
      </c>
      <c r="K2" s="4" t="s">
        <v>9</v>
      </c>
      <c r="L2" s="2" t="s">
        <v>10</v>
      </c>
      <c r="M2" s="1" t="s">
        <v>11</v>
      </c>
      <c r="N2" s="2" t="s">
        <v>12</v>
      </c>
      <c r="O2" s="1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2" t="s">
        <v>22</v>
      </c>
      <c r="Y2" s="2" t="s">
        <v>23</v>
      </c>
      <c r="Z2" s="1" t="s">
        <v>24</v>
      </c>
      <c r="AA2" s="1" t="s">
        <v>25</v>
      </c>
      <c r="AB2" s="1" t="s">
        <v>26</v>
      </c>
    </row>
    <row r="3" spans="1:28" ht="15" customHeight="1">
      <c r="A3" s="14" t="s">
        <v>27</v>
      </c>
      <c r="B3" s="15">
        <v>549</v>
      </c>
      <c r="C3" s="15">
        <v>560</v>
      </c>
      <c r="D3" s="15">
        <v>586</v>
      </c>
      <c r="E3" s="15">
        <v>631</v>
      </c>
      <c r="F3" s="15">
        <v>679</v>
      </c>
      <c r="G3" s="15">
        <v>714</v>
      </c>
      <c r="H3" s="16">
        <v>718</v>
      </c>
      <c r="I3" s="16">
        <v>732</v>
      </c>
      <c r="J3" s="8">
        <f>SUM(L3,N3)</f>
        <v>730</v>
      </c>
      <c r="K3" s="9">
        <f>SUM(M3,O3)</f>
        <v>2365</v>
      </c>
      <c r="L3" s="10">
        <v>103</v>
      </c>
      <c r="M3" s="11">
        <v>317</v>
      </c>
      <c r="N3" s="10">
        <v>627</v>
      </c>
      <c r="O3" s="9">
        <f>SUM(P3:U3)</f>
        <v>2048</v>
      </c>
      <c r="P3" s="12">
        <v>718</v>
      </c>
      <c r="Q3" s="12">
        <v>1075</v>
      </c>
      <c r="R3" s="11">
        <v>25</v>
      </c>
      <c r="S3" s="11">
        <v>138</v>
      </c>
      <c r="T3" s="11">
        <v>88</v>
      </c>
      <c r="U3" s="11">
        <v>4</v>
      </c>
      <c r="V3" s="11">
        <v>1913</v>
      </c>
      <c r="W3" s="9">
        <f>O3-V3</f>
        <v>135</v>
      </c>
      <c r="X3" s="12">
        <v>774</v>
      </c>
      <c r="Y3" s="12">
        <v>153</v>
      </c>
      <c r="Z3" s="11">
        <v>1123</v>
      </c>
      <c r="AA3" s="11">
        <v>443</v>
      </c>
      <c r="AB3" s="11">
        <v>27</v>
      </c>
    </row>
    <row r="4" spans="1:28" ht="15" customHeight="1">
      <c r="A4" s="14" t="s">
        <v>28</v>
      </c>
      <c r="B4" s="15">
        <v>473</v>
      </c>
      <c r="C4" s="15">
        <v>492</v>
      </c>
      <c r="D4" s="15">
        <v>558</v>
      </c>
      <c r="E4" s="15">
        <v>586</v>
      </c>
      <c r="F4" s="15">
        <v>600</v>
      </c>
      <c r="G4" s="15">
        <v>622</v>
      </c>
      <c r="H4" s="16">
        <v>644</v>
      </c>
      <c r="I4" s="16">
        <v>602</v>
      </c>
      <c r="J4" s="8">
        <f t="shared" ref="J4:J32" si="0">SUM(L4,N4)</f>
        <v>630</v>
      </c>
      <c r="K4" s="9">
        <f t="shared" ref="K4:K32" si="1">SUM(M4,O4)</f>
        <v>2054</v>
      </c>
      <c r="L4" s="10">
        <v>69</v>
      </c>
      <c r="M4" s="11">
        <v>214</v>
      </c>
      <c r="N4" s="10">
        <v>561</v>
      </c>
      <c r="O4" s="9">
        <f t="shared" ref="O4:O32" si="2">SUM(P4:U4)</f>
        <v>1840</v>
      </c>
      <c r="P4" s="12">
        <v>650</v>
      </c>
      <c r="Q4" s="12">
        <v>990</v>
      </c>
      <c r="R4" s="11">
        <v>41</v>
      </c>
      <c r="S4" s="11">
        <v>117</v>
      </c>
      <c r="T4" s="11">
        <v>41</v>
      </c>
      <c r="U4" s="11">
        <v>1</v>
      </c>
      <c r="V4" s="11">
        <v>1720</v>
      </c>
      <c r="W4" s="9">
        <f t="shared" ref="W4:W32" si="3">O4-V4</f>
        <v>120</v>
      </c>
      <c r="X4" s="12">
        <v>685</v>
      </c>
      <c r="Y4" s="12">
        <v>611</v>
      </c>
      <c r="Z4" s="11">
        <v>841</v>
      </c>
      <c r="AA4" s="11">
        <v>341</v>
      </c>
      <c r="AB4" s="11">
        <v>48</v>
      </c>
    </row>
    <row r="5" spans="1:28" ht="15" customHeight="1">
      <c r="A5" s="14" t="s">
        <v>29</v>
      </c>
      <c r="B5" s="15">
        <v>292</v>
      </c>
      <c r="C5" s="15">
        <v>338</v>
      </c>
      <c r="D5" s="15">
        <v>323</v>
      </c>
      <c r="E5" s="15">
        <v>338</v>
      </c>
      <c r="F5" s="15">
        <v>350</v>
      </c>
      <c r="G5" s="15">
        <v>375</v>
      </c>
      <c r="H5" s="16">
        <v>396</v>
      </c>
      <c r="I5" s="16">
        <v>412</v>
      </c>
      <c r="J5" s="8">
        <f t="shared" si="0"/>
        <v>393</v>
      </c>
      <c r="K5" s="9">
        <f t="shared" si="1"/>
        <v>1310</v>
      </c>
      <c r="L5" s="10">
        <v>32</v>
      </c>
      <c r="M5" s="11">
        <v>100</v>
      </c>
      <c r="N5" s="10">
        <v>361</v>
      </c>
      <c r="O5" s="9">
        <f t="shared" si="2"/>
        <v>1210</v>
      </c>
      <c r="P5" s="12">
        <v>467</v>
      </c>
      <c r="Q5" s="12">
        <v>626</v>
      </c>
      <c r="R5" s="11">
        <v>34</v>
      </c>
      <c r="S5" s="11">
        <v>61</v>
      </c>
      <c r="T5" s="11">
        <v>22</v>
      </c>
      <c r="U5" s="11">
        <v>0</v>
      </c>
      <c r="V5" s="11">
        <v>1137</v>
      </c>
      <c r="W5" s="9">
        <f>O5-V5</f>
        <v>73</v>
      </c>
      <c r="X5" s="12">
        <v>473</v>
      </c>
      <c r="Y5" s="12">
        <v>239</v>
      </c>
      <c r="Z5" s="11">
        <v>602</v>
      </c>
      <c r="AA5" s="11">
        <v>267</v>
      </c>
      <c r="AB5" s="11">
        <v>32</v>
      </c>
    </row>
    <row r="6" spans="1:28" ht="15" customHeight="1">
      <c r="A6" s="14" t="s">
        <v>30</v>
      </c>
      <c r="B6" s="15">
        <v>299</v>
      </c>
      <c r="C6" s="15">
        <v>337</v>
      </c>
      <c r="D6" s="15">
        <v>370</v>
      </c>
      <c r="E6" s="15">
        <v>371</v>
      </c>
      <c r="F6" s="15">
        <v>408</v>
      </c>
      <c r="G6" s="15">
        <v>440</v>
      </c>
      <c r="H6" s="16">
        <v>443</v>
      </c>
      <c r="I6" s="16">
        <v>463</v>
      </c>
      <c r="J6" s="8">
        <f t="shared" si="0"/>
        <v>493</v>
      </c>
      <c r="K6" s="9">
        <f t="shared" si="1"/>
        <v>1640</v>
      </c>
      <c r="L6" s="10">
        <v>53</v>
      </c>
      <c r="M6" s="11">
        <v>161</v>
      </c>
      <c r="N6" s="10">
        <v>440</v>
      </c>
      <c r="O6" s="9">
        <f t="shared" si="2"/>
        <v>1479</v>
      </c>
      <c r="P6" s="12">
        <v>566</v>
      </c>
      <c r="Q6" s="12">
        <v>793</v>
      </c>
      <c r="R6" s="11">
        <v>46</v>
      </c>
      <c r="S6" s="11">
        <v>52</v>
      </c>
      <c r="T6" s="11">
        <v>20</v>
      </c>
      <c r="U6" s="11">
        <v>2</v>
      </c>
      <c r="V6" s="11">
        <v>1423</v>
      </c>
      <c r="W6" s="9">
        <f t="shared" si="3"/>
        <v>56</v>
      </c>
      <c r="X6" s="12">
        <v>493</v>
      </c>
      <c r="Y6" s="12">
        <v>488</v>
      </c>
      <c r="Z6" s="11">
        <v>665</v>
      </c>
      <c r="AA6" s="11">
        <v>163</v>
      </c>
      <c r="AB6" s="11">
        <v>27</v>
      </c>
    </row>
    <row r="7" spans="1:28" ht="15" customHeight="1">
      <c r="A7" s="14" t="s">
        <v>31</v>
      </c>
      <c r="B7" s="15">
        <v>226</v>
      </c>
      <c r="C7" s="15">
        <v>258</v>
      </c>
      <c r="D7" s="15">
        <v>253</v>
      </c>
      <c r="E7" s="15">
        <v>251</v>
      </c>
      <c r="F7" s="15">
        <v>273</v>
      </c>
      <c r="G7" s="15">
        <v>301</v>
      </c>
      <c r="H7" s="16">
        <v>293</v>
      </c>
      <c r="I7" s="16">
        <v>306</v>
      </c>
      <c r="J7" s="8">
        <f t="shared" si="0"/>
        <v>303</v>
      </c>
      <c r="K7" s="9">
        <f t="shared" si="1"/>
        <v>941</v>
      </c>
      <c r="L7" s="10">
        <v>10</v>
      </c>
      <c r="M7" s="11">
        <v>30</v>
      </c>
      <c r="N7" s="10">
        <v>293</v>
      </c>
      <c r="O7" s="9">
        <f t="shared" si="2"/>
        <v>911</v>
      </c>
      <c r="P7" s="12">
        <v>303</v>
      </c>
      <c r="Q7" s="12">
        <v>508</v>
      </c>
      <c r="R7" s="11">
        <v>25</v>
      </c>
      <c r="S7" s="11">
        <v>39</v>
      </c>
      <c r="T7" s="11">
        <v>36</v>
      </c>
      <c r="U7" s="11">
        <v>0</v>
      </c>
      <c r="V7" s="11">
        <v>854</v>
      </c>
      <c r="W7" s="9">
        <f t="shared" si="3"/>
        <v>57</v>
      </c>
      <c r="X7" s="12">
        <v>323</v>
      </c>
      <c r="Y7" s="12">
        <v>240</v>
      </c>
      <c r="Z7" s="11">
        <v>412</v>
      </c>
      <c r="AA7" s="11">
        <v>150</v>
      </c>
      <c r="AB7" s="11">
        <v>4</v>
      </c>
    </row>
    <row r="8" spans="1:28" ht="15" customHeight="1">
      <c r="A8" s="14" t="s">
        <v>32</v>
      </c>
      <c r="B8" s="15">
        <v>171</v>
      </c>
      <c r="C8" s="15">
        <v>175</v>
      </c>
      <c r="D8" s="15">
        <v>183</v>
      </c>
      <c r="E8" s="15">
        <v>188</v>
      </c>
      <c r="F8" s="15">
        <v>205</v>
      </c>
      <c r="G8" s="15">
        <v>202</v>
      </c>
      <c r="H8" s="16">
        <v>205</v>
      </c>
      <c r="I8" s="16">
        <v>234</v>
      </c>
      <c r="J8" s="8">
        <f t="shared" si="0"/>
        <v>213</v>
      </c>
      <c r="K8" s="9">
        <f t="shared" si="1"/>
        <v>699</v>
      </c>
      <c r="L8" s="10">
        <v>34</v>
      </c>
      <c r="M8" s="11">
        <v>104</v>
      </c>
      <c r="N8" s="10">
        <v>179</v>
      </c>
      <c r="O8" s="9">
        <f t="shared" si="2"/>
        <v>595</v>
      </c>
      <c r="P8" s="12">
        <v>225</v>
      </c>
      <c r="Q8" s="12">
        <v>302</v>
      </c>
      <c r="R8" s="11">
        <v>1</v>
      </c>
      <c r="S8" s="11">
        <v>42</v>
      </c>
      <c r="T8" s="11">
        <v>18</v>
      </c>
      <c r="U8" s="11">
        <v>7</v>
      </c>
      <c r="V8" s="11">
        <v>560</v>
      </c>
      <c r="W8" s="9">
        <f t="shared" si="3"/>
        <v>35</v>
      </c>
      <c r="X8" s="12">
        <v>426</v>
      </c>
      <c r="Y8" s="12">
        <v>12</v>
      </c>
      <c r="Z8" s="11">
        <v>315</v>
      </c>
      <c r="AA8" s="11">
        <v>130</v>
      </c>
      <c r="AB8" s="11">
        <v>18</v>
      </c>
    </row>
    <row r="9" spans="1:28" ht="15" customHeight="1">
      <c r="A9" s="14" t="s">
        <v>33</v>
      </c>
      <c r="B9" s="15">
        <v>179</v>
      </c>
      <c r="C9" s="15">
        <v>201</v>
      </c>
      <c r="D9" s="15">
        <v>199</v>
      </c>
      <c r="E9" s="15">
        <v>208</v>
      </c>
      <c r="F9" s="15">
        <v>214</v>
      </c>
      <c r="G9" s="15">
        <v>224</v>
      </c>
      <c r="H9" s="16">
        <v>237</v>
      </c>
      <c r="I9" s="16">
        <v>249</v>
      </c>
      <c r="J9" s="8">
        <f t="shared" si="0"/>
        <v>255</v>
      </c>
      <c r="K9" s="9">
        <f t="shared" si="1"/>
        <v>831</v>
      </c>
      <c r="L9" s="10">
        <v>32</v>
      </c>
      <c r="M9" s="11">
        <v>99</v>
      </c>
      <c r="N9" s="10">
        <v>223</v>
      </c>
      <c r="O9" s="9">
        <f t="shared" si="2"/>
        <v>732</v>
      </c>
      <c r="P9" s="12">
        <v>274</v>
      </c>
      <c r="Q9" s="12">
        <v>377</v>
      </c>
      <c r="R9" s="11">
        <v>16</v>
      </c>
      <c r="S9" s="11">
        <v>45</v>
      </c>
      <c r="T9" s="11">
        <v>16</v>
      </c>
      <c r="U9" s="11">
        <v>4</v>
      </c>
      <c r="V9" s="11">
        <v>669</v>
      </c>
      <c r="W9" s="9">
        <f t="shared" si="3"/>
        <v>63</v>
      </c>
      <c r="X9" s="12">
        <v>293</v>
      </c>
      <c r="Y9" s="12">
        <v>29</v>
      </c>
      <c r="Z9" s="11">
        <v>309</v>
      </c>
      <c r="AA9" s="11">
        <v>156</v>
      </c>
      <c r="AB9" s="11">
        <v>20</v>
      </c>
    </row>
    <row r="10" spans="1:28" ht="15" customHeight="1">
      <c r="A10" s="14" t="s">
        <v>34</v>
      </c>
      <c r="B10" s="15">
        <v>761</v>
      </c>
      <c r="C10" s="15">
        <v>622</v>
      </c>
      <c r="D10" s="15">
        <v>686</v>
      </c>
      <c r="E10" s="15">
        <v>810</v>
      </c>
      <c r="F10" s="19">
        <v>905</v>
      </c>
      <c r="G10" s="19">
        <v>1008</v>
      </c>
      <c r="H10" s="20">
        <v>1165</v>
      </c>
      <c r="I10" s="20">
        <v>1269</v>
      </c>
      <c r="J10" s="21">
        <f t="shared" si="0"/>
        <v>1378</v>
      </c>
      <c r="K10" s="22">
        <f t="shared" si="1"/>
        <v>4492</v>
      </c>
      <c r="L10" s="25">
        <v>156</v>
      </c>
      <c r="M10" s="23">
        <v>499</v>
      </c>
      <c r="N10" s="25">
        <v>1222</v>
      </c>
      <c r="O10" s="22">
        <f t="shared" si="2"/>
        <v>3993</v>
      </c>
      <c r="P10" s="25">
        <v>1720</v>
      </c>
      <c r="Q10" s="25">
        <v>1981</v>
      </c>
      <c r="R10" s="25">
        <v>0</v>
      </c>
      <c r="S10" s="25">
        <v>205</v>
      </c>
      <c r="T10" s="25">
        <v>83</v>
      </c>
      <c r="U10" s="25">
        <v>4</v>
      </c>
      <c r="V10" s="25">
        <v>3732</v>
      </c>
      <c r="W10" s="22">
        <f t="shared" si="3"/>
        <v>261</v>
      </c>
      <c r="X10" s="24">
        <v>1428</v>
      </c>
      <c r="Y10" s="24">
        <v>1340</v>
      </c>
      <c r="Z10" s="23">
        <v>1617</v>
      </c>
      <c r="AA10" s="23">
        <v>708</v>
      </c>
      <c r="AB10" s="23">
        <v>102</v>
      </c>
    </row>
    <row r="11" spans="1:28" ht="15" customHeight="1">
      <c r="A11" s="14" t="s">
        <v>35</v>
      </c>
      <c r="B11" s="15">
        <v>312</v>
      </c>
      <c r="C11" s="15">
        <v>428</v>
      </c>
      <c r="D11" s="15">
        <v>383</v>
      </c>
      <c r="E11" s="15">
        <v>444</v>
      </c>
      <c r="F11" s="15">
        <v>447</v>
      </c>
      <c r="G11" s="15">
        <v>557</v>
      </c>
      <c r="H11" s="16">
        <v>643</v>
      </c>
      <c r="I11" s="16">
        <v>672</v>
      </c>
      <c r="J11" s="8">
        <f t="shared" si="0"/>
        <v>703</v>
      </c>
      <c r="K11" s="9">
        <f t="shared" si="1"/>
        <v>2260</v>
      </c>
      <c r="L11" s="10">
        <v>142</v>
      </c>
      <c r="M11" s="11">
        <v>443</v>
      </c>
      <c r="N11" s="10">
        <v>561</v>
      </c>
      <c r="O11" s="9">
        <f t="shared" si="2"/>
        <v>1817</v>
      </c>
      <c r="P11" s="12">
        <v>812</v>
      </c>
      <c r="Q11" s="12">
        <v>853</v>
      </c>
      <c r="R11" s="11">
        <v>0</v>
      </c>
      <c r="S11" s="11">
        <v>105</v>
      </c>
      <c r="T11" s="11">
        <v>47</v>
      </c>
      <c r="U11" s="11">
        <v>0</v>
      </c>
      <c r="V11" s="11">
        <v>1720</v>
      </c>
      <c r="W11" s="9">
        <f t="shared" si="3"/>
        <v>97</v>
      </c>
      <c r="X11" s="12">
        <v>805</v>
      </c>
      <c r="Y11" s="12">
        <v>470</v>
      </c>
      <c r="Z11" s="11">
        <v>854</v>
      </c>
      <c r="AA11" s="11">
        <v>348</v>
      </c>
      <c r="AB11" s="11">
        <v>115</v>
      </c>
    </row>
    <row r="12" spans="1:28" ht="15" customHeight="1">
      <c r="A12" s="14" t="s">
        <v>36</v>
      </c>
      <c r="B12" s="15">
        <v>155</v>
      </c>
      <c r="C12" s="15">
        <v>154</v>
      </c>
      <c r="D12" s="15">
        <v>178</v>
      </c>
      <c r="E12" s="15">
        <v>191</v>
      </c>
      <c r="F12" s="15">
        <v>196</v>
      </c>
      <c r="G12" s="15">
        <v>221</v>
      </c>
      <c r="H12" s="16">
        <v>260</v>
      </c>
      <c r="I12" s="16">
        <v>267</v>
      </c>
      <c r="J12" s="8">
        <f t="shared" si="0"/>
        <v>278</v>
      </c>
      <c r="K12" s="9">
        <f t="shared" si="1"/>
        <v>929</v>
      </c>
      <c r="L12" s="10">
        <v>22</v>
      </c>
      <c r="M12" s="11">
        <v>67</v>
      </c>
      <c r="N12" s="10">
        <v>256</v>
      </c>
      <c r="O12" s="9">
        <f t="shared" si="2"/>
        <v>862</v>
      </c>
      <c r="P12" s="12">
        <v>317</v>
      </c>
      <c r="Q12" s="12">
        <v>463</v>
      </c>
      <c r="R12" s="11">
        <v>0</v>
      </c>
      <c r="S12" s="11">
        <v>62</v>
      </c>
      <c r="T12" s="11">
        <v>17</v>
      </c>
      <c r="U12" s="11">
        <v>3</v>
      </c>
      <c r="V12" s="11">
        <v>809</v>
      </c>
      <c r="W12" s="9">
        <f t="shared" si="3"/>
        <v>53</v>
      </c>
      <c r="X12" s="12">
        <v>261</v>
      </c>
      <c r="Y12" s="12">
        <v>61</v>
      </c>
      <c r="Z12" s="11">
        <v>394</v>
      </c>
      <c r="AA12" s="11">
        <v>158</v>
      </c>
      <c r="AB12" s="11">
        <v>14</v>
      </c>
    </row>
    <row r="13" spans="1:28" ht="15" customHeight="1">
      <c r="A13" s="13" t="s">
        <v>37</v>
      </c>
      <c r="B13" s="15">
        <v>151</v>
      </c>
      <c r="C13" s="15">
        <v>171</v>
      </c>
      <c r="D13" s="15">
        <v>171</v>
      </c>
      <c r="E13" s="15">
        <v>205</v>
      </c>
      <c r="F13" s="15">
        <v>212</v>
      </c>
      <c r="G13" s="15">
        <v>212</v>
      </c>
      <c r="H13" s="16">
        <v>220</v>
      </c>
      <c r="I13" s="16">
        <v>244</v>
      </c>
      <c r="J13" s="8">
        <f t="shared" si="0"/>
        <v>244</v>
      </c>
      <c r="K13" s="9">
        <f t="shared" si="1"/>
        <v>784</v>
      </c>
      <c r="L13" s="10">
        <v>19</v>
      </c>
      <c r="M13" s="11">
        <v>60</v>
      </c>
      <c r="N13" s="10">
        <v>225</v>
      </c>
      <c r="O13" s="9">
        <f t="shared" si="2"/>
        <v>724</v>
      </c>
      <c r="P13" s="12">
        <v>252</v>
      </c>
      <c r="Q13" s="12">
        <v>398</v>
      </c>
      <c r="R13" s="11">
        <v>24</v>
      </c>
      <c r="S13" s="11">
        <v>33</v>
      </c>
      <c r="T13" s="11">
        <v>17</v>
      </c>
      <c r="U13" s="11">
        <v>0</v>
      </c>
      <c r="V13" s="11">
        <v>650</v>
      </c>
      <c r="W13" s="9">
        <f t="shared" si="3"/>
        <v>74</v>
      </c>
      <c r="X13" s="12">
        <v>244</v>
      </c>
      <c r="Y13" s="12">
        <v>22</v>
      </c>
      <c r="Z13" s="11">
        <v>347</v>
      </c>
      <c r="AA13" s="11">
        <v>103</v>
      </c>
      <c r="AB13" s="11">
        <v>7</v>
      </c>
    </row>
    <row r="14" spans="1:28" ht="15" customHeight="1">
      <c r="A14" s="14" t="s">
        <v>38</v>
      </c>
      <c r="B14" s="15">
        <v>334</v>
      </c>
      <c r="C14" s="15">
        <v>338</v>
      </c>
      <c r="D14" s="15">
        <v>372</v>
      </c>
      <c r="E14" s="15">
        <v>388</v>
      </c>
      <c r="F14" s="15">
        <v>449</v>
      </c>
      <c r="G14" s="15">
        <v>455</v>
      </c>
      <c r="H14" s="16">
        <v>511</v>
      </c>
      <c r="I14" s="16">
        <v>472</v>
      </c>
      <c r="J14" s="8">
        <f t="shared" si="0"/>
        <v>454</v>
      </c>
      <c r="K14" s="9">
        <f t="shared" si="1"/>
        <v>1611</v>
      </c>
      <c r="L14" s="10">
        <v>50</v>
      </c>
      <c r="M14" s="11">
        <v>142</v>
      </c>
      <c r="N14" s="10">
        <v>404</v>
      </c>
      <c r="O14" s="9">
        <f t="shared" si="2"/>
        <v>1469</v>
      </c>
      <c r="P14" s="12">
        <v>578</v>
      </c>
      <c r="Q14" s="12">
        <v>757</v>
      </c>
      <c r="R14" s="11">
        <v>39</v>
      </c>
      <c r="S14" s="11">
        <v>50</v>
      </c>
      <c r="T14" s="11">
        <v>45</v>
      </c>
      <c r="U14" s="11">
        <v>0</v>
      </c>
      <c r="V14" s="11">
        <v>1374</v>
      </c>
      <c r="W14" s="9">
        <f t="shared" si="3"/>
        <v>95</v>
      </c>
      <c r="X14" s="12">
        <v>488</v>
      </c>
      <c r="Y14" s="12">
        <v>83</v>
      </c>
      <c r="Z14" s="11">
        <v>631</v>
      </c>
      <c r="AA14" s="11">
        <v>258</v>
      </c>
      <c r="AB14" s="11">
        <v>10</v>
      </c>
    </row>
    <row r="15" spans="1:28" ht="15" customHeight="1">
      <c r="A15" s="14" t="s">
        <v>39</v>
      </c>
      <c r="B15" s="15">
        <v>270</v>
      </c>
      <c r="C15" s="15">
        <v>292</v>
      </c>
      <c r="D15" s="15">
        <v>281</v>
      </c>
      <c r="E15" s="15">
        <v>321</v>
      </c>
      <c r="F15" s="15">
        <v>279</v>
      </c>
      <c r="G15" s="15">
        <v>270</v>
      </c>
      <c r="H15" s="16">
        <v>287</v>
      </c>
      <c r="I15" s="16">
        <v>282</v>
      </c>
      <c r="J15" s="8">
        <f t="shared" si="0"/>
        <v>285</v>
      </c>
      <c r="K15" s="9">
        <f t="shared" si="1"/>
        <v>943</v>
      </c>
      <c r="L15" s="10">
        <v>51</v>
      </c>
      <c r="M15" s="11">
        <v>158</v>
      </c>
      <c r="N15" s="10">
        <v>234</v>
      </c>
      <c r="O15" s="9">
        <f t="shared" si="2"/>
        <v>785</v>
      </c>
      <c r="P15" s="12">
        <v>270</v>
      </c>
      <c r="Q15" s="12">
        <v>427</v>
      </c>
      <c r="R15" s="11">
        <v>0</v>
      </c>
      <c r="S15" s="11">
        <v>68</v>
      </c>
      <c r="T15" s="11">
        <v>13</v>
      </c>
      <c r="U15" s="11">
        <v>7</v>
      </c>
      <c r="V15" s="11">
        <v>750</v>
      </c>
      <c r="W15" s="9">
        <f t="shared" si="3"/>
        <v>35</v>
      </c>
      <c r="X15" s="12">
        <v>349</v>
      </c>
      <c r="Y15" s="12">
        <v>199</v>
      </c>
      <c r="Z15" s="11">
        <v>520</v>
      </c>
      <c r="AA15" s="11">
        <v>181</v>
      </c>
      <c r="AB15" s="11">
        <v>35</v>
      </c>
    </row>
    <row r="16" spans="1:28" ht="15" customHeight="1">
      <c r="A16" s="14" t="s">
        <v>40</v>
      </c>
      <c r="B16" s="15">
        <v>210</v>
      </c>
      <c r="C16" s="15">
        <v>194</v>
      </c>
      <c r="D16" s="15">
        <v>176</v>
      </c>
      <c r="E16" s="15">
        <v>192</v>
      </c>
      <c r="F16" s="15">
        <v>186</v>
      </c>
      <c r="G16" s="15">
        <v>191</v>
      </c>
      <c r="H16" s="16">
        <v>203</v>
      </c>
      <c r="I16" s="16">
        <v>202</v>
      </c>
      <c r="J16" s="8">
        <f t="shared" si="0"/>
        <v>209</v>
      </c>
      <c r="K16" s="9">
        <f t="shared" si="1"/>
        <v>696</v>
      </c>
      <c r="L16" s="10">
        <v>21</v>
      </c>
      <c r="M16" s="11">
        <v>77</v>
      </c>
      <c r="N16" s="10">
        <v>188</v>
      </c>
      <c r="O16" s="9">
        <f t="shared" si="2"/>
        <v>619</v>
      </c>
      <c r="P16" s="12">
        <v>232</v>
      </c>
      <c r="Q16" s="12">
        <v>323</v>
      </c>
      <c r="R16" s="11">
        <v>15</v>
      </c>
      <c r="S16" s="11">
        <v>30</v>
      </c>
      <c r="T16" s="11">
        <v>18</v>
      </c>
      <c r="U16" s="11">
        <v>1</v>
      </c>
      <c r="V16" s="11">
        <v>577</v>
      </c>
      <c r="W16" s="9">
        <f t="shared" si="3"/>
        <v>42</v>
      </c>
      <c r="X16" s="12">
        <v>237</v>
      </c>
      <c r="Y16" s="12">
        <v>39</v>
      </c>
      <c r="Z16" s="11">
        <v>323</v>
      </c>
      <c r="AA16" s="11">
        <v>124</v>
      </c>
      <c r="AB16" s="11">
        <v>21</v>
      </c>
    </row>
    <row r="17" spans="1:28" ht="15" customHeight="1">
      <c r="A17" s="14" t="s">
        <v>41</v>
      </c>
      <c r="B17" s="15">
        <v>160</v>
      </c>
      <c r="C17" s="15">
        <v>169</v>
      </c>
      <c r="D17" s="15">
        <v>173</v>
      </c>
      <c r="E17" s="15">
        <v>171</v>
      </c>
      <c r="F17" s="15">
        <v>183</v>
      </c>
      <c r="G17" s="15">
        <v>196</v>
      </c>
      <c r="H17" s="16">
        <v>205</v>
      </c>
      <c r="I17" s="16">
        <v>227</v>
      </c>
      <c r="J17" s="8">
        <f t="shared" si="0"/>
        <v>208</v>
      </c>
      <c r="K17" s="9">
        <f t="shared" si="1"/>
        <v>672</v>
      </c>
      <c r="L17" s="10">
        <v>23</v>
      </c>
      <c r="M17" s="11">
        <v>71</v>
      </c>
      <c r="N17" s="10">
        <v>185</v>
      </c>
      <c r="O17" s="9">
        <f t="shared" si="2"/>
        <v>601</v>
      </c>
      <c r="P17" s="12">
        <v>222</v>
      </c>
      <c r="Q17" s="12">
        <v>316</v>
      </c>
      <c r="R17" s="11">
        <v>1</v>
      </c>
      <c r="S17" s="11">
        <v>39</v>
      </c>
      <c r="T17" s="11">
        <v>23</v>
      </c>
      <c r="U17" s="11">
        <v>0</v>
      </c>
      <c r="V17" s="11">
        <v>559</v>
      </c>
      <c r="W17" s="9">
        <f t="shared" si="3"/>
        <v>42</v>
      </c>
      <c r="X17" s="12">
        <v>356</v>
      </c>
      <c r="Y17" s="12">
        <v>55</v>
      </c>
      <c r="Z17" s="11">
        <v>293</v>
      </c>
      <c r="AA17" s="11">
        <v>124</v>
      </c>
      <c r="AB17" s="11">
        <v>16</v>
      </c>
    </row>
    <row r="18" spans="1:28" ht="15" customHeight="1">
      <c r="A18" s="14" t="s">
        <v>42</v>
      </c>
      <c r="B18" s="15">
        <v>530</v>
      </c>
      <c r="C18" s="15">
        <v>621</v>
      </c>
      <c r="D18" s="15">
        <v>646</v>
      </c>
      <c r="E18" s="15">
        <v>670</v>
      </c>
      <c r="F18" s="15">
        <v>701</v>
      </c>
      <c r="G18" s="15">
        <v>767</v>
      </c>
      <c r="H18" s="16">
        <v>761</v>
      </c>
      <c r="I18" s="16">
        <v>766</v>
      </c>
      <c r="J18" s="8">
        <f t="shared" si="0"/>
        <v>777</v>
      </c>
      <c r="K18" s="9">
        <f t="shared" si="1"/>
        <v>2501</v>
      </c>
      <c r="L18" s="10">
        <v>94</v>
      </c>
      <c r="M18" s="11">
        <v>291</v>
      </c>
      <c r="N18" s="10">
        <v>683</v>
      </c>
      <c r="O18" s="9">
        <f t="shared" si="2"/>
        <v>2210</v>
      </c>
      <c r="P18" s="12">
        <v>819</v>
      </c>
      <c r="Q18" s="12">
        <v>1158</v>
      </c>
      <c r="R18" s="11">
        <v>55</v>
      </c>
      <c r="S18" s="11">
        <v>100</v>
      </c>
      <c r="T18" s="11">
        <v>73</v>
      </c>
      <c r="U18" s="11">
        <v>5</v>
      </c>
      <c r="V18" s="11">
        <v>2085</v>
      </c>
      <c r="W18" s="9">
        <f t="shared" si="3"/>
        <v>125</v>
      </c>
      <c r="X18" s="12">
        <v>897</v>
      </c>
      <c r="Y18" s="12">
        <v>215</v>
      </c>
      <c r="Z18" s="11">
        <v>1128</v>
      </c>
      <c r="AA18" s="11">
        <v>575</v>
      </c>
      <c r="AB18" s="11">
        <v>68</v>
      </c>
    </row>
    <row r="19" spans="1:28" ht="15" customHeight="1">
      <c r="A19" s="14" t="s">
        <v>43</v>
      </c>
      <c r="B19" s="17">
        <v>440</v>
      </c>
      <c r="C19" s="17">
        <v>433</v>
      </c>
      <c r="D19" s="17">
        <v>470</v>
      </c>
      <c r="E19" s="17">
        <v>528</v>
      </c>
      <c r="F19" s="17">
        <v>541</v>
      </c>
      <c r="G19" s="17">
        <v>570</v>
      </c>
      <c r="H19" s="18">
        <v>599</v>
      </c>
      <c r="I19" s="16">
        <v>601</v>
      </c>
      <c r="J19" s="8">
        <f t="shared" si="0"/>
        <v>640</v>
      </c>
      <c r="K19" s="9">
        <f t="shared" si="1"/>
        <v>2141</v>
      </c>
      <c r="L19" s="10">
        <v>62</v>
      </c>
      <c r="M19" s="11">
        <v>195</v>
      </c>
      <c r="N19" s="10">
        <v>578</v>
      </c>
      <c r="O19" s="9">
        <f t="shared" si="2"/>
        <v>1946</v>
      </c>
      <c r="P19" s="12">
        <v>756</v>
      </c>
      <c r="Q19" s="12">
        <v>1007</v>
      </c>
      <c r="R19" s="11">
        <v>0</v>
      </c>
      <c r="S19" s="11">
        <v>117</v>
      </c>
      <c r="T19" s="11">
        <v>60</v>
      </c>
      <c r="U19" s="11">
        <v>6</v>
      </c>
      <c r="V19" s="11">
        <v>1810</v>
      </c>
      <c r="W19" s="9">
        <f t="shared" si="3"/>
        <v>136</v>
      </c>
      <c r="X19" s="12">
        <v>726</v>
      </c>
      <c r="Y19" s="12">
        <v>330</v>
      </c>
      <c r="Z19" s="11">
        <v>926</v>
      </c>
      <c r="AA19" s="11">
        <v>461</v>
      </c>
      <c r="AB19" s="11">
        <v>30</v>
      </c>
    </row>
    <row r="20" spans="1:28" ht="15" customHeight="1">
      <c r="A20" s="14" t="s">
        <v>44</v>
      </c>
      <c r="B20" s="15">
        <v>292</v>
      </c>
      <c r="C20" s="15">
        <v>325</v>
      </c>
      <c r="D20" s="15">
        <v>348</v>
      </c>
      <c r="E20" s="15">
        <v>383</v>
      </c>
      <c r="F20" s="15">
        <v>386</v>
      </c>
      <c r="G20" s="15">
        <v>377</v>
      </c>
      <c r="H20" s="16">
        <v>390</v>
      </c>
      <c r="I20" s="16">
        <v>382</v>
      </c>
      <c r="J20" s="8">
        <f t="shared" si="0"/>
        <v>415</v>
      </c>
      <c r="K20" s="9">
        <f t="shared" si="1"/>
        <v>1391</v>
      </c>
      <c r="L20" s="10">
        <v>25</v>
      </c>
      <c r="M20" s="11">
        <v>90</v>
      </c>
      <c r="N20" s="10">
        <v>390</v>
      </c>
      <c r="O20" s="9">
        <f t="shared" si="2"/>
        <v>1301</v>
      </c>
      <c r="P20" s="12">
        <v>567</v>
      </c>
      <c r="Q20" s="12">
        <v>654</v>
      </c>
      <c r="R20" s="11">
        <v>0</v>
      </c>
      <c r="S20" s="11">
        <v>67</v>
      </c>
      <c r="T20" s="11">
        <v>13</v>
      </c>
      <c r="U20" s="11">
        <v>0</v>
      </c>
      <c r="V20" s="11">
        <v>1258</v>
      </c>
      <c r="W20" s="9">
        <f>O20-V20</f>
        <v>43</v>
      </c>
      <c r="X20" s="12">
        <v>423</v>
      </c>
      <c r="Y20" s="12">
        <v>353</v>
      </c>
      <c r="Z20" s="11">
        <v>548</v>
      </c>
      <c r="AA20" s="11">
        <v>170</v>
      </c>
      <c r="AB20" s="11">
        <v>15</v>
      </c>
    </row>
    <row r="21" spans="1:28" ht="15" customHeight="1">
      <c r="A21" s="14" t="s">
        <v>45</v>
      </c>
      <c r="B21" s="15">
        <v>193</v>
      </c>
      <c r="C21" s="15">
        <v>213</v>
      </c>
      <c r="D21" s="15">
        <v>244</v>
      </c>
      <c r="E21" s="15">
        <v>254</v>
      </c>
      <c r="F21" s="15">
        <v>272</v>
      </c>
      <c r="G21" s="15">
        <v>284</v>
      </c>
      <c r="H21" s="16">
        <v>285</v>
      </c>
      <c r="I21" s="16">
        <v>312</v>
      </c>
      <c r="J21" s="8">
        <f t="shared" si="0"/>
        <v>326</v>
      </c>
      <c r="K21" s="9">
        <f t="shared" si="1"/>
        <v>1101</v>
      </c>
      <c r="L21" s="10">
        <v>36</v>
      </c>
      <c r="M21" s="11">
        <v>138</v>
      </c>
      <c r="N21" s="10">
        <v>290</v>
      </c>
      <c r="O21" s="9">
        <f t="shared" si="2"/>
        <v>963</v>
      </c>
      <c r="P21" s="12">
        <v>389</v>
      </c>
      <c r="Q21" s="12">
        <v>459</v>
      </c>
      <c r="R21" s="11">
        <v>18</v>
      </c>
      <c r="S21" s="11">
        <v>60</v>
      </c>
      <c r="T21" s="11">
        <v>37</v>
      </c>
      <c r="U21" s="11">
        <v>0</v>
      </c>
      <c r="V21" s="11">
        <v>874</v>
      </c>
      <c r="W21" s="9">
        <f t="shared" si="3"/>
        <v>89</v>
      </c>
      <c r="X21" s="12">
        <v>326</v>
      </c>
      <c r="Y21" s="12">
        <v>158</v>
      </c>
      <c r="Z21" s="11">
        <v>459</v>
      </c>
      <c r="AA21" s="11">
        <v>315</v>
      </c>
      <c r="AB21" s="11">
        <v>27</v>
      </c>
    </row>
    <row r="22" spans="1:28" ht="15" customHeight="1">
      <c r="A22" s="14" t="s">
        <v>46</v>
      </c>
      <c r="B22" s="15">
        <v>267</v>
      </c>
      <c r="C22" s="15">
        <v>264</v>
      </c>
      <c r="D22" s="15">
        <v>265</v>
      </c>
      <c r="E22" s="15">
        <v>265</v>
      </c>
      <c r="F22" s="15">
        <v>274</v>
      </c>
      <c r="G22" s="15">
        <v>283</v>
      </c>
      <c r="H22" s="16">
        <v>292</v>
      </c>
      <c r="I22" s="16">
        <v>300</v>
      </c>
      <c r="J22" s="8">
        <f t="shared" si="0"/>
        <v>305</v>
      </c>
      <c r="K22" s="9">
        <f t="shared" si="1"/>
        <v>1012</v>
      </c>
      <c r="L22" s="10">
        <v>35</v>
      </c>
      <c r="M22" s="11">
        <v>124</v>
      </c>
      <c r="N22" s="10">
        <v>270</v>
      </c>
      <c r="O22" s="9">
        <f t="shared" si="2"/>
        <v>888</v>
      </c>
      <c r="P22" s="12">
        <v>397</v>
      </c>
      <c r="Q22" s="12">
        <v>410</v>
      </c>
      <c r="R22" s="11">
        <v>28</v>
      </c>
      <c r="S22" s="11">
        <v>21</v>
      </c>
      <c r="T22" s="11">
        <v>31</v>
      </c>
      <c r="U22" s="11">
        <v>1</v>
      </c>
      <c r="V22" s="11">
        <v>797</v>
      </c>
      <c r="W22" s="9">
        <f t="shared" si="3"/>
        <v>91</v>
      </c>
      <c r="X22" s="12">
        <v>296</v>
      </c>
      <c r="Y22" s="12">
        <v>106</v>
      </c>
      <c r="Z22" s="11">
        <v>415</v>
      </c>
      <c r="AA22" s="11">
        <v>162</v>
      </c>
      <c r="AB22" s="11">
        <v>15</v>
      </c>
    </row>
    <row r="23" spans="1:28" ht="15" customHeight="1">
      <c r="A23" s="14" t="s">
        <v>47</v>
      </c>
      <c r="B23" s="15">
        <v>564</v>
      </c>
      <c r="C23" s="15">
        <v>799</v>
      </c>
      <c r="D23" s="15">
        <v>597</v>
      </c>
      <c r="E23" s="15">
        <v>668</v>
      </c>
      <c r="F23" s="15">
        <v>768</v>
      </c>
      <c r="G23" s="15">
        <v>737</v>
      </c>
      <c r="H23" s="16">
        <v>814</v>
      </c>
      <c r="I23" s="16">
        <v>803</v>
      </c>
      <c r="J23" s="8">
        <f t="shared" si="0"/>
        <v>882</v>
      </c>
      <c r="K23" s="9">
        <f t="shared" si="1"/>
        <v>2871</v>
      </c>
      <c r="L23" s="10">
        <v>129</v>
      </c>
      <c r="M23" s="11">
        <v>398</v>
      </c>
      <c r="N23" s="10">
        <v>753</v>
      </c>
      <c r="O23" s="9">
        <f>SUM(P23:U23)</f>
        <v>2473</v>
      </c>
      <c r="P23" s="12">
        <v>946</v>
      </c>
      <c r="Q23" s="12">
        <v>1366</v>
      </c>
      <c r="R23" s="11">
        <v>24</v>
      </c>
      <c r="S23" s="11">
        <v>74</v>
      </c>
      <c r="T23" s="11">
        <v>59</v>
      </c>
      <c r="U23" s="11">
        <v>4</v>
      </c>
      <c r="V23" s="11">
        <v>2339</v>
      </c>
      <c r="W23" s="9">
        <f t="shared" si="3"/>
        <v>134</v>
      </c>
      <c r="X23" s="12">
        <v>944</v>
      </c>
      <c r="Y23" s="12">
        <v>794</v>
      </c>
      <c r="Z23" s="11">
        <v>1269</v>
      </c>
      <c r="AA23" s="11">
        <v>362</v>
      </c>
      <c r="AB23" s="11">
        <v>46</v>
      </c>
    </row>
    <row r="24" spans="1:28" ht="15" customHeight="1">
      <c r="A24" s="14" t="s">
        <v>48</v>
      </c>
      <c r="B24" s="15">
        <v>291</v>
      </c>
      <c r="C24" s="15">
        <v>329</v>
      </c>
      <c r="D24" s="15">
        <v>293</v>
      </c>
      <c r="E24" s="15">
        <v>320</v>
      </c>
      <c r="F24" s="15">
        <v>289</v>
      </c>
      <c r="G24" s="15">
        <v>306</v>
      </c>
      <c r="H24" s="16">
        <v>338</v>
      </c>
      <c r="I24" s="16">
        <v>346</v>
      </c>
      <c r="J24" s="8">
        <f t="shared" si="0"/>
        <v>365</v>
      </c>
      <c r="K24" s="9">
        <f t="shared" si="1"/>
        <v>1170</v>
      </c>
      <c r="L24" s="10">
        <v>36</v>
      </c>
      <c r="M24" s="11">
        <v>108</v>
      </c>
      <c r="N24" s="10">
        <v>329</v>
      </c>
      <c r="O24" s="9">
        <f t="shared" si="2"/>
        <v>1062</v>
      </c>
      <c r="P24" s="12">
        <v>398</v>
      </c>
      <c r="Q24" s="12">
        <v>534</v>
      </c>
      <c r="R24" s="11">
        <v>35</v>
      </c>
      <c r="S24" s="11">
        <v>53</v>
      </c>
      <c r="T24" s="11">
        <v>37</v>
      </c>
      <c r="U24" s="11">
        <v>5</v>
      </c>
      <c r="V24" s="11">
        <v>1003</v>
      </c>
      <c r="W24" s="9">
        <f t="shared" si="3"/>
        <v>59</v>
      </c>
      <c r="X24" s="12">
        <v>404</v>
      </c>
      <c r="Y24" s="12">
        <v>106</v>
      </c>
      <c r="Z24" s="11">
        <v>580</v>
      </c>
      <c r="AA24" s="11">
        <v>156</v>
      </c>
      <c r="AB24" s="11">
        <v>24</v>
      </c>
    </row>
    <row r="25" spans="1:28" ht="15" customHeight="1">
      <c r="A25" s="14" t="s">
        <v>49</v>
      </c>
      <c r="B25" s="15">
        <v>136</v>
      </c>
      <c r="C25" s="15">
        <v>142</v>
      </c>
      <c r="D25" s="15">
        <v>146</v>
      </c>
      <c r="E25" s="15">
        <v>150</v>
      </c>
      <c r="F25" s="15">
        <v>163</v>
      </c>
      <c r="G25" s="15">
        <v>155</v>
      </c>
      <c r="H25" s="16">
        <v>164</v>
      </c>
      <c r="I25" s="16">
        <v>168</v>
      </c>
      <c r="J25" s="8">
        <f t="shared" si="0"/>
        <v>172</v>
      </c>
      <c r="K25" s="9">
        <f t="shared" si="1"/>
        <v>573</v>
      </c>
      <c r="L25" s="10">
        <v>15</v>
      </c>
      <c r="M25" s="11">
        <v>48</v>
      </c>
      <c r="N25" s="10">
        <v>157</v>
      </c>
      <c r="O25" s="9">
        <f t="shared" si="2"/>
        <v>525</v>
      </c>
      <c r="P25" s="12">
        <v>179</v>
      </c>
      <c r="Q25" s="12">
        <v>285</v>
      </c>
      <c r="R25" s="11">
        <v>12</v>
      </c>
      <c r="S25" s="11">
        <v>31</v>
      </c>
      <c r="T25" s="11">
        <v>17</v>
      </c>
      <c r="U25" s="11">
        <v>1</v>
      </c>
      <c r="V25" s="11">
        <v>488</v>
      </c>
      <c r="W25" s="9">
        <f t="shared" si="3"/>
        <v>37</v>
      </c>
      <c r="X25" s="12">
        <v>287</v>
      </c>
      <c r="Y25" s="12">
        <v>122</v>
      </c>
      <c r="Z25" s="11">
        <v>292</v>
      </c>
      <c r="AA25" s="11">
        <v>96</v>
      </c>
      <c r="AB25" s="11">
        <v>12</v>
      </c>
    </row>
    <row r="26" spans="1:28" ht="15" customHeight="1">
      <c r="A26" s="14" t="s">
        <v>50</v>
      </c>
      <c r="B26" s="15">
        <v>311</v>
      </c>
      <c r="C26" s="15">
        <v>331</v>
      </c>
      <c r="D26" s="15">
        <v>354</v>
      </c>
      <c r="E26" s="15">
        <v>413</v>
      </c>
      <c r="F26" s="15">
        <v>430</v>
      </c>
      <c r="G26" s="15">
        <v>495</v>
      </c>
      <c r="H26" s="16">
        <v>504</v>
      </c>
      <c r="I26" s="16">
        <v>538</v>
      </c>
      <c r="J26" s="8">
        <f t="shared" si="0"/>
        <v>539</v>
      </c>
      <c r="K26" s="9">
        <f t="shared" si="1"/>
        <v>1769</v>
      </c>
      <c r="L26" s="10">
        <v>66</v>
      </c>
      <c r="M26" s="11">
        <v>209</v>
      </c>
      <c r="N26" s="10">
        <v>473</v>
      </c>
      <c r="O26" s="9">
        <f t="shared" si="2"/>
        <v>1560</v>
      </c>
      <c r="P26" s="12">
        <v>548</v>
      </c>
      <c r="Q26" s="12">
        <v>871</v>
      </c>
      <c r="R26" s="11">
        <v>51</v>
      </c>
      <c r="S26" s="11">
        <v>44</v>
      </c>
      <c r="T26" s="11">
        <v>40</v>
      </c>
      <c r="U26" s="11">
        <v>6</v>
      </c>
      <c r="V26" s="11">
        <v>1445</v>
      </c>
      <c r="W26" s="9">
        <f t="shared" si="3"/>
        <v>115</v>
      </c>
      <c r="X26" s="12">
        <v>547</v>
      </c>
      <c r="Y26" s="12">
        <v>485</v>
      </c>
      <c r="Z26" s="11">
        <v>774</v>
      </c>
      <c r="AA26" s="11">
        <v>293</v>
      </c>
      <c r="AB26" s="11">
        <v>34</v>
      </c>
    </row>
    <row r="27" spans="1:28" ht="15" customHeight="1">
      <c r="A27" s="14" t="s">
        <v>51</v>
      </c>
      <c r="B27" s="15">
        <v>232</v>
      </c>
      <c r="C27" s="15">
        <v>258</v>
      </c>
      <c r="D27" s="15">
        <v>200</v>
      </c>
      <c r="E27" s="15">
        <v>201</v>
      </c>
      <c r="F27" s="15">
        <v>193</v>
      </c>
      <c r="G27" s="15">
        <v>205</v>
      </c>
      <c r="H27" s="16">
        <v>198</v>
      </c>
      <c r="I27" s="16">
        <v>207</v>
      </c>
      <c r="J27" s="8">
        <f t="shared" si="0"/>
        <v>203</v>
      </c>
      <c r="K27" s="9">
        <f t="shared" si="1"/>
        <v>672</v>
      </c>
      <c r="L27" s="10">
        <v>19</v>
      </c>
      <c r="M27" s="11">
        <v>67</v>
      </c>
      <c r="N27" s="10">
        <v>184</v>
      </c>
      <c r="O27" s="9">
        <f t="shared" si="2"/>
        <v>605</v>
      </c>
      <c r="P27" s="12">
        <v>243</v>
      </c>
      <c r="Q27" s="12">
        <v>282</v>
      </c>
      <c r="R27" s="11">
        <v>16</v>
      </c>
      <c r="S27" s="11">
        <v>35</v>
      </c>
      <c r="T27" s="11">
        <v>28</v>
      </c>
      <c r="U27" s="11">
        <v>1</v>
      </c>
      <c r="V27" s="11">
        <v>538</v>
      </c>
      <c r="W27" s="9">
        <f t="shared" si="3"/>
        <v>67</v>
      </c>
      <c r="X27" s="12">
        <v>816</v>
      </c>
      <c r="Y27" s="12">
        <v>145</v>
      </c>
      <c r="Z27" s="11">
        <v>243</v>
      </c>
      <c r="AA27" s="11">
        <v>97</v>
      </c>
      <c r="AB27" s="11">
        <v>8</v>
      </c>
    </row>
    <row r="28" spans="1:28" ht="15" customHeight="1">
      <c r="A28" s="14" t="s">
        <v>52</v>
      </c>
      <c r="B28" s="15">
        <v>1615</v>
      </c>
      <c r="C28" s="15">
        <v>2473</v>
      </c>
      <c r="D28" s="15">
        <v>2353</v>
      </c>
      <c r="E28" s="15">
        <v>2775</v>
      </c>
      <c r="F28" s="15">
        <v>3333</v>
      </c>
      <c r="G28" s="15">
        <v>3849</v>
      </c>
      <c r="H28" s="16">
        <v>4373</v>
      </c>
      <c r="I28" s="16">
        <v>4967</v>
      </c>
      <c r="J28" s="8">
        <f t="shared" si="0"/>
        <v>5706</v>
      </c>
      <c r="K28" s="9">
        <f t="shared" si="1"/>
        <v>18573</v>
      </c>
      <c r="L28" s="10">
        <v>1251</v>
      </c>
      <c r="M28" s="11">
        <v>4493</v>
      </c>
      <c r="N28" s="10">
        <v>4455</v>
      </c>
      <c r="O28" s="9">
        <f t="shared" si="2"/>
        <v>14080</v>
      </c>
      <c r="P28" s="12">
        <v>6484</v>
      </c>
      <c r="Q28" s="12">
        <v>6700</v>
      </c>
      <c r="R28" s="11">
        <v>210</v>
      </c>
      <c r="S28" s="11">
        <v>342</v>
      </c>
      <c r="T28" s="11">
        <v>337</v>
      </c>
      <c r="U28" s="11">
        <v>7</v>
      </c>
      <c r="V28" s="11">
        <v>13356</v>
      </c>
      <c r="W28" s="9">
        <f t="shared" si="3"/>
        <v>724</v>
      </c>
      <c r="X28" s="12">
        <v>6195</v>
      </c>
      <c r="Y28" s="12">
        <v>6900</v>
      </c>
      <c r="Z28" s="11">
        <v>7130</v>
      </c>
      <c r="AA28" s="11">
        <v>3205</v>
      </c>
      <c r="AB28" s="11">
        <v>768</v>
      </c>
    </row>
    <row r="29" spans="1:28" ht="15" customHeight="1">
      <c r="A29" s="14" t="s">
        <v>53</v>
      </c>
      <c r="B29" s="15">
        <v>407</v>
      </c>
      <c r="C29" s="15">
        <v>706</v>
      </c>
      <c r="D29" s="15">
        <v>549</v>
      </c>
      <c r="E29" s="15">
        <v>723</v>
      </c>
      <c r="F29" s="15">
        <v>811</v>
      </c>
      <c r="G29" s="15">
        <v>713</v>
      </c>
      <c r="H29" s="16">
        <v>808</v>
      </c>
      <c r="I29" s="16">
        <v>831</v>
      </c>
      <c r="J29" s="8">
        <f t="shared" si="0"/>
        <v>938</v>
      </c>
      <c r="K29" s="9">
        <f t="shared" si="1"/>
        <v>2968</v>
      </c>
      <c r="L29" s="10">
        <v>176</v>
      </c>
      <c r="M29" s="11">
        <v>537</v>
      </c>
      <c r="N29" s="10">
        <v>762</v>
      </c>
      <c r="O29" s="9">
        <f t="shared" si="2"/>
        <v>2431</v>
      </c>
      <c r="P29" s="12">
        <v>981</v>
      </c>
      <c r="Q29" s="12">
        <v>1281</v>
      </c>
      <c r="R29" s="11">
        <v>31</v>
      </c>
      <c r="S29" s="11">
        <v>103</v>
      </c>
      <c r="T29" s="11">
        <v>33</v>
      </c>
      <c r="U29" s="11">
        <v>2</v>
      </c>
      <c r="V29" s="11">
        <v>2319</v>
      </c>
      <c r="W29" s="9">
        <f t="shared" si="3"/>
        <v>112</v>
      </c>
      <c r="X29" s="12">
        <v>890</v>
      </c>
      <c r="Y29" s="12">
        <v>985</v>
      </c>
      <c r="Z29" s="11">
        <v>1257</v>
      </c>
      <c r="AA29" s="11">
        <v>366</v>
      </c>
      <c r="AB29" s="11">
        <v>112</v>
      </c>
    </row>
    <row r="30" spans="1:28" ht="15" customHeight="1">
      <c r="A30" s="14" t="s">
        <v>54</v>
      </c>
      <c r="B30" s="15">
        <v>249</v>
      </c>
      <c r="C30" s="15">
        <v>527</v>
      </c>
      <c r="D30" s="15">
        <v>347</v>
      </c>
      <c r="E30" s="15">
        <v>467</v>
      </c>
      <c r="F30" s="15">
        <v>492</v>
      </c>
      <c r="G30" s="15">
        <v>878</v>
      </c>
      <c r="H30" s="16">
        <v>968</v>
      </c>
      <c r="I30" s="16">
        <v>1029</v>
      </c>
      <c r="J30" s="8">
        <f t="shared" si="0"/>
        <v>1061</v>
      </c>
      <c r="K30" s="9">
        <f t="shared" si="1"/>
        <v>3378</v>
      </c>
      <c r="L30" s="10">
        <v>347</v>
      </c>
      <c r="M30" s="11">
        <v>1069</v>
      </c>
      <c r="N30" s="10">
        <v>714</v>
      </c>
      <c r="O30" s="9">
        <f t="shared" si="2"/>
        <v>2309</v>
      </c>
      <c r="P30" s="12">
        <v>944</v>
      </c>
      <c r="Q30" s="12">
        <v>1170</v>
      </c>
      <c r="R30" s="11">
        <v>61</v>
      </c>
      <c r="S30" s="11">
        <v>85</v>
      </c>
      <c r="T30" s="11">
        <v>40</v>
      </c>
      <c r="U30" s="11">
        <v>9</v>
      </c>
      <c r="V30" s="11">
        <v>2166</v>
      </c>
      <c r="W30" s="9">
        <f t="shared" si="3"/>
        <v>143</v>
      </c>
      <c r="X30" s="12">
        <v>1061</v>
      </c>
      <c r="Y30" s="12">
        <v>1186</v>
      </c>
      <c r="Z30" s="11">
        <v>1254</v>
      </c>
      <c r="AA30" s="11">
        <v>453</v>
      </c>
      <c r="AB30" s="11">
        <v>148</v>
      </c>
    </row>
    <row r="31" spans="1:28" ht="15" customHeight="1">
      <c r="A31" s="14" t="s">
        <v>55</v>
      </c>
      <c r="B31" s="15">
        <v>286</v>
      </c>
      <c r="C31" s="15">
        <v>290</v>
      </c>
      <c r="D31" s="15">
        <v>401</v>
      </c>
      <c r="E31" s="15">
        <v>481</v>
      </c>
      <c r="F31" s="15">
        <v>564</v>
      </c>
      <c r="G31" s="15">
        <v>577</v>
      </c>
      <c r="H31" s="16">
        <v>650</v>
      </c>
      <c r="I31" s="16">
        <v>710</v>
      </c>
      <c r="J31" s="8">
        <f t="shared" si="0"/>
        <v>813</v>
      </c>
      <c r="K31" s="9">
        <f t="shared" si="1"/>
        <v>2576</v>
      </c>
      <c r="L31" s="10">
        <v>109</v>
      </c>
      <c r="M31" s="11">
        <v>333</v>
      </c>
      <c r="N31" s="10">
        <v>704</v>
      </c>
      <c r="O31" s="9">
        <f t="shared" si="2"/>
        <v>2243</v>
      </c>
      <c r="P31" s="12">
        <v>882</v>
      </c>
      <c r="Q31" s="12">
        <v>1194</v>
      </c>
      <c r="R31" s="11">
        <v>32</v>
      </c>
      <c r="S31" s="11">
        <v>98</v>
      </c>
      <c r="T31" s="11">
        <v>32</v>
      </c>
      <c r="U31" s="11">
        <v>5</v>
      </c>
      <c r="V31" s="11">
        <v>2076</v>
      </c>
      <c r="W31" s="9">
        <f t="shared" si="3"/>
        <v>167</v>
      </c>
      <c r="X31" s="12">
        <v>813</v>
      </c>
      <c r="Y31" s="12">
        <v>998</v>
      </c>
      <c r="Z31" s="11">
        <v>1194</v>
      </c>
      <c r="AA31" s="11">
        <v>521</v>
      </c>
      <c r="AB31" s="11">
        <v>113</v>
      </c>
    </row>
    <row r="32" spans="1:28" ht="15" customHeight="1">
      <c r="A32" s="14" t="s">
        <v>56</v>
      </c>
      <c r="B32" s="15">
        <v>365</v>
      </c>
      <c r="C32" s="15">
        <v>502</v>
      </c>
      <c r="D32" s="15">
        <v>494</v>
      </c>
      <c r="E32" s="15">
        <v>606</v>
      </c>
      <c r="F32" s="15">
        <v>617</v>
      </c>
      <c r="G32" s="15">
        <v>645</v>
      </c>
      <c r="H32" s="16">
        <v>735</v>
      </c>
      <c r="I32" s="16">
        <v>805</v>
      </c>
      <c r="J32" s="8">
        <f t="shared" si="0"/>
        <v>833</v>
      </c>
      <c r="K32" s="9">
        <f t="shared" si="1"/>
        <v>2644</v>
      </c>
      <c r="L32" s="10">
        <v>143</v>
      </c>
      <c r="M32" s="11">
        <v>437</v>
      </c>
      <c r="N32" s="10">
        <v>690</v>
      </c>
      <c r="O32" s="9">
        <f t="shared" si="2"/>
        <v>2207</v>
      </c>
      <c r="P32" s="12">
        <v>915</v>
      </c>
      <c r="Q32" s="12">
        <v>1113</v>
      </c>
      <c r="R32" s="11">
        <v>24</v>
      </c>
      <c r="S32" s="11">
        <v>91</v>
      </c>
      <c r="T32" s="11">
        <v>61</v>
      </c>
      <c r="U32" s="11">
        <v>3</v>
      </c>
      <c r="V32" s="11">
        <v>2106</v>
      </c>
      <c r="W32" s="9">
        <f t="shared" si="3"/>
        <v>101</v>
      </c>
      <c r="X32" s="12">
        <v>912</v>
      </c>
      <c r="Y32" s="12">
        <v>922</v>
      </c>
      <c r="Z32" s="11">
        <v>1067</v>
      </c>
      <c r="AA32" s="11">
        <v>568</v>
      </c>
      <c r="AB32" s="11">
        <v>102</v>
      </c>
    </row>
    <row r="33" spans="1:28" ht="15" customHeight="1">
      <c r="A33" s="7" t="s">
        <v>57</v>
      </c>
      <c r="B33" s="6">
        <v>10720</v>
      </c>
      <c r="C33" s="6">
        <v>12942</v>
      </c>
      <c r="D33" s="6">
        <v>12599</v>
      </c>
      <c r="E33" s="6">
        <v>14199</v>
      </c>
      <c r="F33" s="6">
        <v>15420</v>
      </c>
      <c r="G33" s="6">
        <v>16829</v>
      </c>
      <c r="H33" s="6">
        <v>18309</v>
      </c>
      <c r="I33" s="6">
        <v>19398</v>
      </c>
      <c r="J33" s="6">
        <f>SUM(J3:J32)</f>
        <v>20751</v>
      </c>
      <c r="K33" s="6">
        <f t="shared" ref="K33:AB33" si="4">SUM(K3:K32)</f>
        <v>67567</v>
      </c>
      <c r="L33" s="6">
        <f t="shared" si="4"/>
        <v>3360</v>
      </c>
      <c r="M33" s="6">
        <f t="shared" si="4"/>
        <v>11079</v>
      </c>
      <c r="N33" s="6">
        <f t="shared" si="4"/>
        <v>17391</v>
      </c>
      <c r="O33" s="6">
        <f t="shared" si="4"/>
        <v>56488</v>
      </c>
      <c r="P33" s="6">
        <f t="shared" si="4"/>
        <v>23054</v>
      </c>
      <c r="Q33" s="6">
        <f t="shared" si="4"/>
        <v>28673</v>
      </c>
      <c r="R33" s="6">
        <f t="shared" si="4"/>
        <v>864</v>
      </c>
      <c r="S33" s="6">
        <f t="shared" si="4"/>
        <v>2407</v>
      </c>
      <c r="T33" s="6">
        <f t="shared" si="4"/>
        <v>1402</v>
      </c>
      <c r="U33" s="6">
        <f t="shared" si="4"/>
        <v>88</v>
      </c>
      <c r="V33" s="6">
        <f t="shared" si="4"/>
        <v>53107</v>
      </c>
      <c r="W33" s="6">
        <f t="shared" si="4"/>
        <v>3381</v>
      </c>
      <c r="X33" s="6">
        <f t="shared" si="4"/>
        <v>23172</v>
      </c>
      <c r="Y33" s="6">
        <f t="shared" si="4"/>
        <v>17846</v>
      </c>
      <c r="Z33" s="6">
        <f t="shared" si="4"/>
        <v>27782</v>
      </c>
      <c r="AA33" s="6">
        <f t="shared" si="4"/>
        <v>11454</v>
      </c>
      <c r="AB33" s="6">
        <f t="shared" si="4"/>
        <v>2018</v>
      </c>
    </row>
  </sheetData>
  <mergeCells count="1">
    <mergeCell ref="A1:AB1"/>
  </mergeCells>
  <pageMargins left="0.7" right="0.7" top="0.75" bottom="0.75" header="0.3" footer="0.3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</dc:creator>
  <cp:lastModifiedBy>lai</cp:lastModifiedBy>
  <cp:lastPrinted>2018-01-17T11:57:05Z</cp:lastPrinted>
  <dcterms:created xsi:type="dcterms:W3CDTF">2017-10-18T11:11:55Z</dcterms:created>
  <dcterms:modified xsi:type="dcterms:W3CDTF">2018-02-13T10:53:49Z</dcterms:modified>
</cp:coreProperties>
</file>